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100" i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G23" i="1"/>
  <c r="H23" i="1"/>
  <c r="I23" i="1"/>
  <c r="J23" i="1"/>
  <c r="F23" i="1"/>
  <c r="G13" i="1"/>
  <c r="H13" i="1"/>
  <c r="I13" i="1"/>
  <c r="J13" i="1"/>
  <c r="F13" i="1"/>
  <c r="L196" i="1" l="1"/>
  <c r="I81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<sst xmlns="http://schemas.openxmlformats.org/spreadsheetml/2006/main" count="288" uniqueCount="105">
  <si>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</si>
  <si>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</si>
  <si>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</si>
  <si>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</si>
  <si>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</si>
  <si>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</si>
  <si>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</si>
  <si>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</si>
  <si>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</si>
  <si>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</si>
  <si>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</si>
  <si>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</si>
  <si>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</si>
  <si>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</si>
  <si>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</si>
  <si>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</si>
  <si>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</si>
  <si>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</si>
  <si>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</si>
  <si>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</si>
  <si>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</si>
  <si>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</si>
  <si>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</si>
  <si>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</si>
  <si>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</si>
  <si>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</si>
  <si>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</si>
  <si>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</si>
  <si>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</si>
  <si>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</si>
  <si>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</si>
  <si>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</si>
  <si>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</si>
  <si>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</si>
  <si>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</si>
  <si>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</si>
  <si>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</si>
  <si>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</si>
  <si>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Дружба</t>
  </si>
  <si>
    <t>54-16к</t>
  </si>
  <si>
    <t>сыр твердых сортов в нарезке</t>
  </si>
  <si>
    <t>54-1з</t>
  </si>
  <si>
    <t>витаминный напиток Витошка</t>
  </si>
  <si>
    <t>хол.напиток</t>
  </si>
  <si>
    <t>хлеб бел</t>
  </si>
  <si>
    <t>хлеб пшеничный</t>
  </si>
  <si>
    <t>хлеб черн</t>
  </si>
  <si>
    <t>хлеб ржано-пшеничный</t>
  </si>
  <si>
    <t>яблоко</t>
  </si>
  <si>
    <t>салат из свеклы отварной</t>
  </si>
  <si>
    <t>54-13з</t>
  </si>
  <si>
    <t>картофельное пюре,котлета из курицы,соус красный основной</t>
  </si>
  <si>
    <t>54-11г, 54-5м, 54-3соус</t>
  </si>
  <si>
    <t>чай с лимоном и сахаром</t>
  </si>
  <si>
    <t>54-3гн</t>
  </si>
  <si>
    <t>яйцо вареное</t>
  </si>
  <si>
    <t>54-6о</t>
  </si>
  <si>
    <t>запеканка из творога</t>
  </si>
  <si>
    <t>54-1т</t>
  </si>
  <si>
    <t>чай с молоком и сахаром</t>
  </si>
  <si>
    <t>54-4гн</t>
  </si>
  <si>
    <t>0.4</t>
  </si>
  <si>
    <t>джем из абрикосов</t>
  </si>
  <si>
    <t>каша перловая рассыпчатая, голубцы ленивые, соус молочный натуральный</t>
  </si>
  <si>
    <t>65.3</t>
  </si>
  <si>
    <t>54-5г,54-3м,54-5соус</t>
  </si>
  <si>
    <t>гор напиток</t>
  </si>
  <si>
    <t>гор. напиток</t>
  </si>
  <si>
    <t>кофейный напиток с молоком</t>
  </si>
  <si>
    <t>54-23гн</t>
  </si>
  <si>
    <t>хлеб белый</t>
  </si>
  <si>
    <t xml:space="preserve">хлеб пшеничный </t>
  </si>
  <si>
    <t>макароны отварный, рыба тешенная в томате с овощами (минтай)</t>
  </si>
  <si>
    <t>54-1г, 54-11р</t>
  </si>
  <si>
    <t>салат картофельный с морковью и зеленым горошком</t>
  </si>
  <si>
    <t>54-34з</t>
  </si>
  <si>
    <t>компот из смеси сухофруктов</t>
  </si>
  <si>
    <t>54-35хн</t>
  </si>
  <si>
    <t>каша гречневая рассыпчатая, курица тушенная с морковью</t>
  </si>
  <si>
    <t>54-4г,54-25м</t>
  </si>
  <si>
    <t xml:space="preserve">хол напиток </t>
  </si>
  <si>
    <t>напиток витаминизированный Витошка</t>
  </si>
  <si>
    <t>макароны отварные, голубцы ленивые, соус молочный натуральный</t>
  </si>
  <si>
    <t>54-1г,54-3м,54-5соус</t>
  </si>
  <si>
    <t>винегрет с растительным маслом</t>
  </si>
  <si>
    <t>54-16з</t>
  </si>
  <si>
    <t>чай с сахаром</t>
  </si>
  <si>
    <t>54-45гн</t>
  </si>
  <si>
    <t>каша вязкая молочная пшенная</t>
  </si>
  <si>
    <t>54-6к</t>
  </si>
  <si>
    <t>масло сливочное порциями</t>
  </si>
  <si>
    <t>53-19з</t>
  </si>
  <si>
    <t>какао с молоком</t>
  </si>
  <si>
    <t>54-21гн</t>
  </si>
  <si>
    <t>хлеб ржано пшеничный</t>
  </si>
  <si>
    <t>апельсин</t>
  </si>
  <si>
    <t>макароны отварные с овощами,котлета рыбная любительская(минтай)</t>
  </si>
  <si>
    <t>54-14р,54-2г</t>
  </si>
  <si>
    <t>каша гречневая рассыпчатая, шницель из курицы,соус молочный натуральный</t>
  </si>
  <si>
    <t>54-4г,54-24м,54-5соус</t>
  </si>
  <si>
    <t>банан</t>
  </si>
  <si>
    <t>директор</t>
  </si>
  <si>
    <t>Утегалиева Г.К.</t>
  </si>
  <si>
    <t>Буранчинская ООШ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</si>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</sst>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80" sqref="K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103</v>
      </c>
      <c r="D1" s="52"/>
      <c r="E1" s="52"/>
      <c r="F1" s="12" t="s">
        <v>16</v>
      </c>
      <c r="G1" s="2" t="s">
        <v>17</v>
      </c>
      <c r="H1" s="53" t="s">
        <v>101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102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39</v>
      </c>
      <c r="L6" s="40">
        <v>17.260000000000002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41</v>
      </c>
      <c r="L7" s="43">
        <v>12</v>
      </c>
    </row>
    <row r="8" spans="1:12" ht="14.4" x14ac:dyDescent="0.3">
      <c r="A8" s="23"/>
      <c r="B8" s="15"/>
      <c r="C8" s="11"/>
      <c r="D8" s="7" t="s">
        <v>43</v>
      </c>
      <c r="E8" s="42" t="s">
        <v>42</v>
      </c>
      <c r="F8" s="43">
        <v>200</v>
      </c>
      <c r="G8" s="43">
        <v>0</v>
      </c>
      <c r="H8" s="43">
        <v>0</v>
      </c>
      <c r="I8" s="43">
        <v>17.7</v>
      </c>
      <c r="J8" s="43">
        <v>70.599999999999994</v>
      </c>
      <c r="K8" s="44">
        <v>20</v>
      </c>
      <c r="L8" s="43">
        <v>9.9</v>
      </c>
    </row>
    <row r="9" spans="1:12" ht="14.4" x14ac:dyDescent="0.3">
      <c r="A9" s="23"/>
      <c r="B9" s="15"/>
      <c r="C9" s="11"/>
      <c r="D9" s="7" t="s">
        <v>44</v>
      </c>
      <c r="E9" s="42" t="s">
        <v>45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104</v>
      </c>
      <c r="L9" s="43">
        <v>1.48</v>
      </c>
    </row>
    <row r="10" spans="1:12" ht="14.4" x14ac:dyDescent="0.3">
      <c r="A10" s="23"/>
      <c r="B10" s="15"/>
      <c r="C10" s="11"/>
      <c r="D10" s="7" t="s">
        <v>46</v>
      </c>
      <c r="E10" s="42" t="s">
        <v>47</v>
      </c>
      <c r="F10" s="43">
        <v>45</v>
      </c>
      <c r="G10" s="43">
        <v>3</v>
      </c>
      <c r="H10" s="43">
        <v>0.5</v>
      </c>
      <c r="I10" s="43">
        <v>17.8</v>
      </c>
      <c r="J10" s="43">
        <v>88</v>
      </c>
      <c r="K10" s="44" t="s">
        <v>104</v>
      </c>
      <c r="L10" s="43">
        <v>2.61</v>
      </c>
    </row>
    <row r="11" spans="1:12" ht="14.4" x14ac:dyDescent="0.3">
      <c r="A11" s="23"/>
      <c r="B11" s="15"/>
      <c r="C11" s="11"/>
      <c r="D11" s="6" t="s">
        <v>23</v>
      </c>
      <c r="E11" s="42" t="s">
        <v>48</v>
      </c>
      <c r="F11" s="43">
        <v>100</v>
      </c>
      <c r="G11" s="43">
        <v>0.4</v>
      </c>
      <c r="H11" s="43">
        <v>0.4</v>
      </c>
      <c r="I11" s="43">
        <v>9.8000000000000007</v>
      </c>
      <c r="J11" s="43">
        <v>44.4</v>
      </c>
      <c r="K11" s="44" t="s">
        <v>104</v>
      </c>
      <c r="L11" s="43">
        <v>16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605</v>
      </c>
      <c r="G13" s="19">
        <f t="shared" ref="G13:J13" si="0">SUM(G6:G12)</f>
        <v>15.3</v>
      </c>
      <c r="H13" s="19">
        <f t="shared" si="0"/>
        <v>11.600000000000001</v>
      </c>
      <c r="I13" s="19">
        <f t="shared" si="0"/>
        <v>91.4</v>
      </c>
      <c r="J13" s="19">
        <f t="shared" si="0"/>
        <v>531.1</v>
      </c>
      <c r="K13" s="25"/>
      <c r="L13" s="19">
        <f t="shared" ref="L13" si="1">SUM(L6:L12)</f>
        <v>59.25</v>
      </c>
    </row>
    <row r="14" spans="1:12" ht="14.4" x14ac:dyDescent="0.3">
      <c r="A14" s="26"/>
      <c r="B14" s="13"/>
      <c r="C14" s="10"/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605</v>
      </c>
      <c r="G24" s="32">
        <f t="shared" ref="G24:J24" si="4">G13+G23</f>
        <v>15.3</v>
      </c>
      <c r="H24" s="32">
        <f t="shared" si="4"/>
        <v>11.600000000000001</v>
      </c>
      <c r="I24" s="32">
        <f t="shared" si="4"/>
        <v>91.4</v>
      </c>
      <c r="J24" s="32">
        <f t="shared" si="4"/>
        <v>531.1</v>
      </c>
      <c r="K24" s="32"/>
      <c r="L24" s="32">
        <f t="shared" ref="L24" si="5">L13+L23</f>
        <v>59.25</v>
      </c>
    </row>
    <row r="25" spans="1:12" ht="39.6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270</v>
      </c>
      <c r="G25" s="40">
        <v>21.3</v>
      </c>
      <c r="H25" s="40">
        <v>9.9</v>
      </c>
      <c r="I25" s="40">
        <v>34.5</v>
      </c>
      <c r="J25" s="40">
        <v>312.39999999999998</v>
      </c>
      <c r="K25" s="41" t="s">
        <v>52</v>
      </c>
      <c r="L25" s="40">
        <v>44.19</v>
      </c>
    </row>
    <row r="26" spans="1:12" ht="14.4" x14ac:dyDescent="0.3">
      <c r="A26" s="14"/>
      <c r="B26" s="15"/>
      <c r="C26" s="11"/>
      <c r="D26" s="6" t="s">
        <v>25</v>
      </c>
      <c r="E26" s="42" t="s">
        <v>49</v>
      </c>
      <c r="F26" s="43">
        <v>80</v>
      </c>
      <c r="G26" s="43">
        <v>1.1000000000000001</v>
      </c>
      <c r="H26" s="43">
        <v>3.6</v>
      </c>
      <c r="I26" s="43">
        <v>6.1</v>
      </c>
      <c r="J26" s="43">
        <v>60.9</v>
      </c>
      <c r="K26" s="44" t="s">
        <v>50</v>
      </c>
      <c r="L26" s="43">
        <v>5.83</v>
      </c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54</v>
      </c>
      <c r="L27" s="43">
        <v>2.52</v>
      </c>
    </row>
    <row r="28" spans="1:12" ht="14.4" x14ac:dyDescent="0.3">
      <c r="A28" s="14"/>
      <c r="B28" s="15"/>
      <c r="C28" s="11"/>
      <c r="D28" s="7" t="s">
        <v>44</v>
      </c>
      <c r="E28" s="42" t="s">
        <v>45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104</v>
      </c>
      <c r="L28" s="43">
        <v>1.77</v>
      </c>
    </row>
    <row r="29" spans="1:12" ht="14.4" x14ac:dyDescent="0.3">
      <c r="A29" s="14"/>
      <c r="B29" s="15"/>
      <c r="C29" s="11"/>
      <c r="D29" s="7" t="s">
        <v>46</v>
      </c>
      <c r="E29" s="42" t="s">
        <v>47</v>
      </c>
      <c r="F29" s="43">
        <v>15</v>
      </c>
      <c r="G29" s="43">
        <v>1</v>
      </c>
      <c r="H29" s="43">
        <v>0.2</v>
      </c>
      <c r="I29" s="43">
        <v>5.9</v>
      </c>
      <c r="J29" s="43">
        <v>29.3</v>
      </c>
      <c r="K29" s="44" t="s">
        <v>104</v>
      </c>
      <c r="L29" s="43">
        <v>0.87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595</v>
      </c>
      <c r="G32" s="19">
        <f t="shared" ref="G32" si="6">SUM(G25:G31)</f>
        <v>25.900000000000002</v>
      </c>
      <c r="H32" s="19">
        <f t="shared" ref="H32" si="7">SUM(H25:H31)</f>
        <v>13.999999999999998</v>
      </c>
      <c r="I32" s="19">
        <f t="shared" ref="I32" si="8">SUM(I25:I31)</f>
        <v>67.900000000000006</v>
      </c>
      <c r="J32" s="19">
        <f t="shared" ref="J32:L32" si="9">SUM(J25:J31)</f>
        <v>500.79999999999995</v>
      </c>
      <c r="K32" s="25"/>
      <c r="L32" s="19">
        <f t="shared" si="9"/>
        <v>55.18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595</v>
      </c>
      <c r="G43" s="32">
        <f t="shared" ref="G43" si="14">G32+G42</f>
        <v>25.900000000000002</v>
      </c>
      <c r="H43" s="32">
        <f t="shared" ref="H43" si="15">H32+H42</f>
        <v>13.999999999999998</v>
      </c>
      <c r="I43" s="32">
        <f t="shared" ref="I43" si="16">I32+I42</f>
        <v>67.900000000000006</v>
      </c>
      <c r="J43" s="32">
        <f t="shared" ref="J43:L43" si="17">J32+J42</f>
        <v>500.79999999999995</v>
      </c>
      <c r="K43" s="32"/>
      <c r="L43" s="32">
        <f t="shared" si="17"/>
        <v>55.18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</v>
      </c>
      <c r="K44" s="41" t="s">
        <v>58</v>
      </c>
      <c r="L44" s="40">
        <v>78.989999999999995</v>
      </c>
    </row>
    <row r="45" spans="1:12" ht="14.4" x14ac:dyDescent="0.3">
      <c r="A45" s="23"/>
      <c r="B45" s="15"/>
      <c r="C45" s="11"/>
      <c r="D45" s="6"/>
      <c r="E45" s="42" t="s">
        <v>55</v>
      </c>
      <c r="F45" s="43">
        <v>40</v>
      </c>
      <c r="G45" s="43">
        <v>4.8</v>
      </c>
      <c r="H45" s="43">
        <v>4</v>
      </c>
      <c r="I45" s="43">
        <v>0.3</v>
      </c>
      <c r="J45" s="43">
        <v>56.6</v>
      </c>
      <c r="K45" s="44" t="s">
        <v>56</v>
      </c>
      <c r="L45" s="43">
        <v>12</v>
      </c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250</v>
      </c>
      <c r="G46" s="43">
        <v>1.9</v>
      </c>
      <c r="H46" s="43">
        <v>1.4</v>
      </c>
      <c r="I46" s="43">
        <v>10.8</v>
      </c>
      <c r="J46" s="43">
        <v>63.7</v>
      </c>
      <c r="K46" s="44" t="s">
        <v>60</v>
      </c>
      <c r="L46" s="43">
        <v>4.8600000000000003</v>
      </c>
    </row>
    <row r="47" spans="1:12" ht="14.4" x14ac:dyDescent="0.3">
      <c r="A47" s="23"/>
      <c r="B47" s="15"/>
      <c r="C47" s="11"/>
      <c r="D47" s="7" t="s">
        <v>44</v>
      </c>
      <c r="E47" s="42" t="s">
        <v>45</v>
      </c>
      <c r="F47" s="43">
        <v>45</v>
      </c>
      <c r="G47" s="43">
        <v>3.4</v>
      </c>
      <c r="H47" s="43" t="s">
        <v>61</v>
      </c>
      <c r="I47" s="43">
        <v>22.1</v>
      </c>
      <c r="J47" s="43">
        <v>105.5</v>
      </c>
      <c r="K47" s="44" t="s">
        <v>104</v>
      </c>
      <c r="L47" s="43">
        <v>2.66</v>
      </c>
    </row>
    <row r="48" spans="1:12" ht="14.4" x14ac:dyDescent="0.3">
      <c r="A48" s="23"/>
      <c r="B48" s="15"/>
      <c r="C48" s="11"/>
      <c r="D48" s="7"/>
      <c r="E48" s="42" t="s">
        <v>62</v>
      </c>
      <c r="F48" s="43">
        <v>20</v>
      </c>
      <c r="G48" s="43">
        <v>0.1</v>
      </c>
      <c r="H48" s="43">
        <v>0</v>
      </c>
      <c r="I48" s="43">
        <v>14.4</v>
      </c>
      <c r="J48" s="43">
        <v>57.9</v>
      </c>
      <c r="K48" s="44" t="s">
        <v>104</v>
      </c>
      <c r="L48" s="43">
        <v>6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39.9</v>
      </c>
      <c r="H51" s="19">
        <f t="shared" ref="H51" si="19">SUM(H44:H50)</f>
        <v>16.099999999999998</v>
      </c>
      <c r="I51" s="19">
        <f t="shared" ref="I51" si="20">SUM(I44:I50)</f>
        <v>69.2</v>
      </c>
      <c r="J51" s="19">
        <f t="shared" ref="J51:L51" si="21">SUM(J44:J50)</f>
        <v>585</v>
      </c>
      <c r="K51" s="25"/>
      <c r="L51" s="19">
        <f t="shared" si="21"/>
        <v>104.50999999999999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505</v>
      </c>
      <c r="G62" s="32">
        <f t="shared" ref="G62" si="26">G51+G61</f>
        <v>39.9</v>
      </c>
      <c r="H62" s="32">
        <f t="shared" ref="H62" si="27">H51+H61</f>
        <v>16.099999999999998</v>
      </c>
      <c r="I62" s="32">
        <f t="shared" ref="I62" si="28">I51+I61</f>
        <v>69.2</v>
      </c>
      <c r="J62" s="32">
        <f t="shared" ref="J62:L62" si="29">J51+J61</f>
        <v>585</v>
      </c>
      <c r="K62" s="32"/>
      <c r="L62" s="32">
        <f t="shared" si="29"/>
        <v>104.50999999999999</v>
      </c>
    </row>
    <row r="63" spans="1:12" ht="39.6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270</v>
      </c>
      <c r="G63" s="40">
        <v>13.1</v>
      </c>
      <c r="H63" s="40">
        <v>14.4</v>
      </c>
      <c r="I63" s="40" t="s">
        <v>64</v>
      </c>
      <c r="J63" s="40">
        <v>338.3</v>
      </c>
      <c r="K63" s="41" t="s">
        <v>65</v>
      </c>
      <c r="L63" s="40">
        <v>42.9</v>
      </c>
    </row>
    <row r="64" spans="1:12" ht="14.4" x14ac:dyDescent="0.3">
      <c r="A64" s="23"/>
      <c r="B64" s="15"/>
      <c r="C64" s="11"/>
      <c r="D64" s="6" t="s">
        <v>67</v>
      </c>
      <c r="E64" s="42" t="s">
        <v>68</v>
      </c>
      <c r="F64" s="43">
        <v>200</v>
      </c>
      <c r="G64" s="43">
        <v>3.9</v>
      </c>
      <c r="H64" s="43">
        <v>2.9</v>
      </c>
      <c r="I64" s="43">
        <v>11.2</v>
      </c>
      <c r="J64" s="43">
        <v>86</v>
      </c>
      <c r="K64" s="44" t="s">
        <v>69</v>
      </c>
      <c r="L64" s="43">
        <v>13.08</v>
      </c>
    </row>
    <row r="65" spans="1:12" ht="14.4" x14ac:dyDescent="0.3">
      <c r="A65" s="23"/>
      <c r="B65" s="15"/>
      <c r="C65" s="11"/>
      <c r="D65" s="7" t="s">
        <v>70</v>
      </c>
      <c r="E65" s="42" t="s">
        <v>71</v>
      </c>
      <c r="F65" s="43">
        <v>15</v>
      </c>
      <c r="G65" s="43">
        <v>1.1000000000000001</v>
      </c>
      <c r="H65" s="43">
        <v>0.1</v>
      </c>
      <c r="I65" s="43">
        <v>7.4</v>
      </c>
      <c r="J65" s="43">
        <v>35.200000000000003</v>
      </c>
      <c r="K65" s="44" t="s">
        <v>104</v>
      </c>
      <c r="L65" s="43">
        <v>0.89</v>
      </c>
    </row>
    <row r="66" spans="1:12" ht="14.4" x14ac:dyDescent="0.3">
      <c r="A66" s="23"/>
      <c r="B66" s="15"/>
      <c r="C66" s="11"/>
      <c r="D66" s="7" t="s">
        <v>46</v>
      </c>
      <c r="E66" s="42" t="s">
        <v>47</v>
      </c>
      <c r="F66" s="43">
        <v>15</v>
      </c>
      <c r="G66" s="43">
        <v>1</v>
      </c>
      <c r="H66" s="43">
        <v>0.2</v>
      </c>
      <c r="I66" s="43">
        <v>5.9</v>
      </c>
      <c r="J66" s="43">
        <v>29.3</v>
      </c>
      <c r="K66" s="44" t="s">
        <v>104</v>
      </c>
      <c r="L66" s="43">
        <v>0.87</v>
      </c>
    </row>
    <row r="67" spans="1:12" ht="14.4" x14ac:dyDescent="0.3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19.100000000000001</v>
      </c>
      <c r="H70" s="19">
        <f t="shared" ref="H70" si="31">SUM(H63:H69)</f>
        <v>17.600000000000001</v>
      </c>
      <c r="I70" s="19">
        <f t="shared" ref="I70" si="32">SUM(I63:I69)</f>
        <v>24.5</v>
      </c>
      <c r="J70" s="19">
        <f t="shared" ref="J70:L70" si="33">SUM(J63:J69)</f>
        <v>488.8</v>
      </c>
      <c r="K70" s="25"/>
      <c r="L70" s="19">
        <f t="shared" si="33"/>
        <v>57.739999999999995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19.100000000000001</v>
      </c>
      <c r="H81" s="32">
        <f t="shared" ref="H81" si="39">H70+H80</f>
        <v>17.600000000000001</v>
      </c>
      <c r="I81" s="32">
        <f t="shared" ref="I81" si="40">I70+I80</f>
        <v>24.5</v>
      </c>
      <c r="J81" s="32">
        <f t="shared" ref="J81:L81" si="41">J70+J80</f>
        <v>488.8</v>
      </c>
      <c r="K81" s="32"/>
      <c r="L81" s="32">
        <f t="shared" si="41"/>
        <v>57.739999999999995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240</v>
      </c>
      <c r="G82" s="40">
        <v>17.8</v>
      </c>
      <c r="H82" s="40">
        <v>11.6</v>
      </c>
      <c r="I82" s="40">
        <v>38.5</v>
      </c>
      <c r="J82" s="40">
        <v>152.30000000000001</v>
      </c>
      <c r="K82" s="41" t="s">
        <v>73</v>
      </c>
      <c r="L82" s="40">
        <v>35.29</v>
      </c>
    </row>
    <row r="83" spans="1:12" ht="14.4" x14ac:dyDescent="0.3">
      <c r="A83" s="23"/>
      <c r="B83" s="15"/>
      <c r="C83" s="11"/>
      <c r="D83" s="6" t="s">
        <v>25</v>
      </c>
      <c r="E83" s="42" t="s">
        <v>74</v>
      </c>
      <c r="F83" s="43">
        <v>80</v>
      </c>
      <c r="G83" s="43">
        <v>2.2000000000000002</v>
      </c>
      <c r="H83" s="43">
        <v>5.7</v>
      </c>
      <c r="I83" s="43">
        <v>8.3000000000000007</v>
      </c>
      <c r="J83" s="43">
        <v>93.8</v>
      </c>
      <c r="K83" s="44" t="s">
        <v>75</v>
      </c>
      <c r="L83" s="43">
        <v>11.93</v>
      </c>
    </row>
    <row r="84" spans="1:12" ht="14.4" x14ac:dyDescent="0.3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0.4</v>
      </c>
      <c r="H84" s="43">
        <v>0</v>
      </c>
      <c r="I84" s="43">
        <v>19.8</v>
      </c>
      <c r="J84" s="43">
        <v>80.8</v>
      </c>
      <c r="K84" s="44" t="s">
        <v>77</v>
      </c>
      <c r="L84" s="43">
        <v>3.74</v>
      </c>
    </row>
    <row r="85" spans="1:12" ht="14.4" x14ac:dyDescent="0.3">
      <c r="A85" s="23"/>
      <c r="B85" s="15"/>
      <c r="C85" s="11"/>
      <c r="D85" s="7" t="s">
        <v>44</v>
      </c>
      <c r="E85" s="42" t="s">
        <v>45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104</v>
      </c>
      <c r="L85" s="43">
        <v>2.36</v>
      </c>
    </row>
    <row r="86" spans="1:12" ht="14.4" x14ac:dyDescent="0.3">
      <c r="A86" s="23"/>
      <c r="B86" s="15"/>
      <c r="C86" s="11"/>
      <c r="D86" s="7" t="s">
        <v>46</v>
      </c>
      <c r="E86" s="42" t="s">
        <v>47</v>
      </c>
      <c r="F86" s="43">
        <v>25</v>
      </c>
      <c r="G86" s="43">
        <v>1.7</v>
      </c>
      <c r="H86" s="43">
        <v>0.3</v>
      </c>
      <c r="I86" s="43">
        <v>9.9</v>
      </c>
      <c r="J86" s="43">
        <v>48.9</v>
      </c>
      <c r="K86" s="44" t="s">
        <v>104</v>
      </c>
      <c r="L86" s="43">
        <v>1.48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585</v>
      </c>
      <c r="G89" s="19">
        <f t="shared" ref="G89" si="42">SUM(G82:G88)</f>
        <v>25.099999999999998</v>
      </c>
      <c r="H89" s="19">
        <f t="shared" ref="H89" si="43">SUM(H82:H88)</f>
        <v>17.900000000000002</v>
      </c>
      <c r="I89" s="19">
        <f t="shared" ref="I89" si="44">SUM(I82:I88)</f>
        <v>96.2</v>
      </c>
      <c r="J89" s="19">
        <f t="shared" ref="J89:L89" si="45">SUM(J82:J88)</f>
        <v>469.6</v>
      </c>
      <c r="K89" s="25"/>
      <c r="L89" s="19">
        <f t="shared" si="45"/>
        <v>54.8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585</v>
      </c>
      <c r="G100" s="32">
        <f t="shared" ref="G100" si="50">G89+G99</f>
        <v>25.099999999999998</v>
      </c>
      <c r="H100" s="32">
        <f t="shared" ref="H100" si="51">H89+H99</f>
        <v>17.900000000000002</v>
      </c>
      <c r="I100" s="32">
        <f t="shared" ref="I100" si="52">I89+I99</f>
        <v>96.2</v>
      </c>
      <c r="J100" s="32">
        <f t="shared" ref="J100:L100" si="53">J89+J99</f>
        <v>469.6</v>
      </c>
      <c r="K100" s="32"/>
      <c r="L100" s="32">
        <f t="shared" si="53"/>
        <v>54.8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250</v>
      </c>
      <c r="G101" s="40">
        <v>22.3</v>
      </c>
      <c r="H101" s="40">
        <v>12.1</v>
      </c>
      <c r="I101" s="40">
        <v>40.299999999999997</v>
      </c>
      <c r="J101" s="40">
        <v>360.1</v>
      </c>
      <c r="K101" s="41" t="s">
        <v>79</v>
      </c>
      <c r="L101" s="40">
        <v>36.270000000000003</v>
      </c>
    </row>
    <row r="102" spans="1:12" ht="14.4" x14ac:dyDescent="0.3">
      <c r="A102" s="23"/>
      <c r="B102" s="15"/>
      <c r="C102" s="11"/>
      <c r="D102" s="6" t="s">
        <v>80</v>
      </c>
      <c r="E102" s="42" t="s">
        <v>81</v>
      </c>
      <c r="F102" s="43">
        <v>200</v>
      </c>
      <c r="G102" s="43">
        <v>0</v>
      </c>
      <c r="H102" s="43">
        <v>0</v>
      </c>
      <c r="I102" s="43">
        <v>19.399999999999999</v>
      </c>
      <c r="J102" s="43">
        <v>77.599999999999994</v>
      </c>
      <c r="K102" s="44">
        <v>20</v>
      </c>
      <c r="L102" s="43">
        <v>9.9</v>
      </c>
    </row>
    <row r="103" spans="1:12" ht="14.4" x14ac:dyDescent="0.3">
      <c r="A103" s="23"/>
      <c r="B103" s="15"/>
      <c r="C103" s="11"/>
      <c r="D103" s="7" t="s">
        <v>44</v>
      </c>
      <c r="E103" s="42" t="s">
        <v>45</v>
      </c>
      <c r="F103" s="43">
        <v>45</v>
      </c>
      <c r="G103" s="43">
        <v>3.4</v>
      </c>
      <c r="H103" s="43">
        <v>0.4</v>
      </c>
      <c r="I103" s="43">
        <v>22.1</v>
      </c>
      <c r="J103" s="43">
        <v>105.5</v>
      </c>
      <c r="K103" s="44" t="s">
        <v>104</v>
      </c>
      <c r="L103" s="43">
        <v>2.66</v>
      </c>
    </row>
    <row r="104" spans="1:12" ht="14.4" x14ac:dyDescent="0.3">
      <c r="A104" s="23"/>
      <c r="B104" s="15"/>
      <c r="C104" s="11"/>
      <c r="D104" s="7" t="s">
        <v>46</v>
      </c>
      <c r="E104" s="42" t="s">
        <v>47</v>
      </c>
      <c r="F104" s="43">
        <v>25</v>
      </c>
      <c r="G104" s="43">
        <v>1.7</v>
      </c>
      <c r="H104" s="43">
        <v>0.3</v>
      </c>
      <c r="I104" s="43">
        <v>9.9</v>
      </c>
      <c r="J104" s="43">
        <v>48.9</v>
      </c>
      <c r="K104" s="44" t="s">
        <v>104</v>
      </c>
      <c r="L104" s="43">
        <v>1.45</v>
      </c>
    </row>
    <row r="105" spans="1:12" ht="14.4" x14ac:dyDescent="0.3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4">SUM(G101:G107)</f>
        <v>27.4</v>
      </c>
      <c r="H108" s="19">
        <f t="shared" si="54"/>
        <v>12.8</v>
      </c>
      <c r="I108" s="19">
        <f t="shared" si="54"/>
        <v>91.7</v>
      </c>
      <c r="J108" s="19">
        <f t="shared" si="54"/>
        <v>592.1</v>
      </c>
      <c r="K108" s="25"/>
      <c r="L108" s="19">
        <f t="shared" ref="L108" si="55">SUM(L101:L107)</f>
        <v>50.28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520</v>
      </c>
      <c r="G119" s="32">
        <f t="shared" ref="G119" si="58">G108+G118</f>
        <v>27.4</v>
      </c>
      <c r="H119" s="32">
        <f t="shared" ref="H119" si="59">H108+H118</f>
        <v>12.8</v>
      </c>
      <c r="I119" s="32">
        <f t="shared" ref="I119" si="60">I108+I118</f>
        <v>91.7</v>
      </c>
      <c r="J119" s="32">
        <f t="shared" ref="J119:L119" si="61">J108+J118</f>
        <v>592.1</v>
      </c>
      <c r="K119" s="32"/>
      <c r="L119" s="32">
        <f t="shared" si="61"/>
        <v>50.28</v>
      </c>
    </row>
    <row r="120" spans="1:12" ht="39.6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270</v>
      </c>
      <c r="G120" s="40">
        <v>14</v>
      </c>
      <c r="H120" s="40">
        <v>14</v>
      </c>
      <c r="I120" s="40">
        <v>41.5</v>
      </c>
      <c r="J120" s="40">
        <v>348</v>
      </c>
      <c r="K120" s="41" t="s">
        <v>83</v>
      </c>
      <c r="L120" s="40">
        <v>43.13</v>
      </c>
    </row>
    <row r="121" spans="1:12" ht="14.4" x14ac:dyDescent="0.3">
      <c r="A121" s="14"/>
      <c r="B121" s="15"/>
      <c r="C121" s="11"/>
      <c r="D121" s="6" t="s">
        <v>25</v>
      </c>
      <c r="E121" s="42" t="s">
        <v>84</v>
      </c>
      <c r="F121" s="43">
        <v>80</v>
      </c>
      <c r="G121" s="43">
        <v>0.9</v>
      </c>
      <c r="H121" s="43">
        <v>7.2</v>
      </c>
      <c r="I121" s="43">
        <v>5.3</v>
      </c>
      <c r="J121" s="43">
        <v>89.5</v>
      </c>
      <c r="K121" s="44" t="s">
        <v>85</v>
      </c>
      <c r="L121" s="43">
        <v>8.7100000000000009</v>
      </c>
    </row>
    <row r="122" spans="1:12" ht="14.4" x14ac:dyDescent="0.3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0.1</v>
      </c>
      <c r="H122" s="43">
        <v>0</v>
      </c>
      <c r="I122" s="43">
        <v>5.2</v>
      </c>
      <c r="J122" s="43">
        <v>21.4</v>
      </c>
      <c r="K122" s="44" t="s">
        <v>87</v>
      </c>
      <c r="L122" s="43">
        <v>1.26</v>
      </c>
    </row>
    <row r="123" spans="1:12" ht="14.4" x14ac:dyDescent="0.3">
      <c r="A123" s="14"/>
      <c r="B123" s="15"/>
      <c r="C123" s="11"/>
      <c r="D123" s="7" t="s">
        <v>44</v>
      </c>
      <c r="E123" s="42" t="s">
        <v>45</v>
      </c>
      <c r="F123" s="43">
        <v>15</v>
      </c>
      <c r="G123" s="43">
        <v>1.1000000000000001</v>
      </c>
      <c r="H123" s="43">
        <v>0.1</v>
      </c>
      <c r="I123" s="43">
        <v>7.4</v>
      </c>
      <c r="J123" s="43">
        <v>35.200000000000003</v>
      </c>
      <c r="K123" s="44" t="s">
        <v>104</v>
      </c>
      <c r="L123" s="43">
        <v>0.89</v>
      </c>
    </row>
    <row r="124" spans="1:12" ht="14.4" x14ac:dyDescent="0.3">
      <c r="A124" s="14"/>
      <c r="B124" s="15"/>
      <c r="C124" s="11"/>
      <c r="D124" s="7" t="s">
        <v>46</v>
      </c>
      <c r="E124" s="42" t="s">
        <v>47</v>
      </c>
      <c r="F124" s="43">
        <v>15</v>
      </c>
      <c r="G124" s="43">
        <v>1</v>
      </c>
      <c r="H124" s="43">
        <v>0.2</v>
      </c>
      <c r="I124" s="43">
        <v>5.9</v>
      </c>
      <c r="J124" s="43">
        <v>29.3</v>
      </c>
      <c r="K124" s="44" t="s">
        <v>104</v>
      </c>
      <c r="L124" s="43">
        <v>0.87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62">SUM(G120:G126)</f>
        <v>17.100000000000001</v>
      </c>
      <c r="H127" s="19">
        <f t="shared" si="62"/>
        <v>21.5</v>
      </c>
      <c r="I127" s="19">
        <f t="shared" si="62"/>
        <v>65.3</v>
      </c>
      <c r="J127" s="19">
        <f t="shared" si="62"/>
        <v>523.4</v>
      </c>
      <c r="K127" s="25"/>
      <c r="L127" s="19">
        <f t="shared" ref="L127" si="63">SUM(L120:L126)</f>
        <v>54.86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17.100000000000001</v>
      </c>
      <c r="H138" s="32">
        <f t="shared" ref="H138" si="67">H127+H137</f>
        <v>21.5</v>
      </c>
      <c r="I138" s="32">
        <f t="shared" ref="I138" si="68">I127+I137</f>
        <v>65.3</v>
      </c>
      <c r="J138" s="32">
        <f t="shared" ref="J138:L138" si="69">J127+J137</f>
        <v>523.4</v>
      </c>
      <c r="K138" s="32"/>
      <c r="L138" s="32">
        <f t="shared" si="69"/>
        <v>54.86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200</v>
      </c>
      <c r="G139" s="40">
        <v>8.3000000000000007</v>
      </c>
      <c r="H139" s="40">
        <v>10.1</v>
      </c>
      <c r="I139" s="40">
        <v>37.6</v>
      </c>
      <c r="J139" s="40">
        <v>274.89999999999998</v>
      </c>
      <c r="K139" s="41" t="s">
        <v>89</v>
      </c>
      <c r="L139" s="40">
        <v>22.82</v>
      </c>
    </row>
    <row r="140" spans="1:12" ht="14.4" x14ac:dyDescent="0.3">
      <c r="A140" s="23"/>
      <c r="B140" s="15"/>
      <c r="C140" s="11"/>
      <c r="D140" s="6"/>
      <c r="E140" s="42" t="s">
        <v>90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91</v>
      </c>
      <c r="L140" s="43">
        <v>15</v>
      </c>
    </row>
    <row r="141" spans="1:12" ht="14.4" x14ac:dyDescent="0.3">
      <c r="A141" s="23"/>
      <c r="B141" s="15"/>
      <c r="C141" s="11"/>
      <c r="D141" s="7" t="s">
        <v>22</v>
      </c>
      <c r="E141" s="42" t="s">
        <v>92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93</v>
      </c>
      <c r="L141" s="43">
        <v>18.27</v>
      </c>
    </row>
    <row r="142" spans="1:12" ht="15.75" customHeight="1" x14ac:dyDescent="0.3">
      <c r="A142" s="23"/>
      <c r="B142" s="15"/>
      <c r="C142" s="11"/>
      <c r="D142" s="7" t="s">
        <v>44</v>
      </c>
      <c r="E142" s="42" t="s">
        <v>45</v>
      </c>
      <c r="F142" s="43">
        <v>25</v>
      </c>
      <c r="G142" s="43">
        <v>1.9</v>
      </c>
      <c r="H142" s="43">
        <v>0.2</v>
      </c>
      <c r="I142" s="43">
        <v>12.3</v>
      </c>
      <c r="J142" s="43">
        <v>58.6</v>
      </c>
      <c r="K142" s="44" t="s">
        <v>104</v>
      </c>
      <c r="L142" s="43">
        <v>1.77</v>
      </c>
    </row>
    <row r="143" spans="1:12" ht="14.4" x14ac:dyDescent="0.3">
      <c r="A143" s="23"/>
      <c r="B143" s="15"/>
      <c r="C143" s="11"/>
      <c r="D143" s="7" t="s">
        <v>46</v>
      </c>
      <c r="E143" s="42" t="s">
        <v>94</v>
      </c>
      <c r="F143" s="43">
        <v>15</v>
      </c>
      <c r="G143" s="43">
        <v>1</v>
      </c>
      <c r="H143" s="43">
        <v>0.2</v>
      </c>
      <c r="I143" s="43">
        <v>5.9</v>
      </c>
      <c r="J143" s="43">
        <v>29.3</v>
      </c>
      <c r="K143" s="44" t="s">
        <v>104</v>
      </c>
      <c r="L143" s="43">
        <v>1.74</v>
      </c>
    </row>
    <row r="144" spans="1:12" ht="14.4" x14ac:dyDescent="0.3">
      <c r="A144" s="23"/>
      <c r="B144" s="15"/>
      <c r="C144" s="11"/>
      <c r="D144" s="6" t="s">
        <v>23</v>
      </c>
      <c r="E144" s="42" t="s">
        <v>95</v>
      </c>
      <c r="F144" s="43">
        <v>100</v>
      </c>
      <c r="G144" s="43">
        <v>0.9</v>
      </c>
      <c r="H144" s="43">
        <v>0.2</v>
      </c>
      <c r="I144" s="43">
        <v>8.1</v>
      </c>
      <c r="J144" s="43">
        <v>37.799999999999997</v>
      </c>
      <c r="K144" s="44" t="s">
        <v>104</v>
      </c>
      <c r="L144" s="43">
        <v>19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16.899999999999999</v>
      </c>
      <c r="H146" s="19">
        <f t="shared" si="70"/>
        <v>21.499999999999996</v>
      </c>
      <c r="I146" s="19">
        <f t="shared" si="70"/>
        <v>76.5</v>
      </c>
      <c r="J146" s="19">
        <f t="shared" si="70"/>
        <v>567.09999999999991</v>
      </c>
      <c r="K146" s="25"/>
      <c r="L146" s="19">
        <f t="shared" ref="L146" si="71">SUM(L139:L145)</f>
        <v>78.600000000000009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16.899999999999999</v>
      </c>
      <c r="H157" s="32">
        <f t="shared" ref="H157" si="75">H146+H156</f>
        <v>21.499999999999996</v>
      </c>
      <c r="I157" s="32">
        <f t="shared" ref="I157" si="76">I146+I156</f>
        <v>76.5</v>
      </c>
      <c r="J157" s="32">
        <f t="shared" ref="J157:L157" si="77">J146+J156</f>
        <v>567.09999999999991</v>
      </c>
      <c r="K157" s="32"/>
      <c r="L157" s="32">
        <f t="shared" si="77"/>
        <v>78.600000000000009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250</v>
      </c>
      <c r="G158" s="40">
        <v>17.5</v>
      </c>
      <c r="H158" s="40">
        <v>10.3</v>
      </c>
      <c r="I158" s="40">
        <v>32.6</v>
      </c>
      <c r="J158" s="40">
        <v>293</v>
      </c>
      <c r="K158" s="41" t="s">
        <v>97</v>
      </c>
      <c r="L158" s="40">
        <v>40.31</v>
      </c>
    </row>
    <row r="159" spans="1:12" ht="14.4" x14ac:dyDescent="0.3">
      <c r="A159" s="23"/>
      <c r="B159" s="15"/>
      <c r="C159" s="11"/>
      <c r="D159" s="6" t="s">
        <v>66</v>
      </c>
      <c r="E159" s="42" t="s">
        <v>68</v>
      </c>
      <c r="F159" s="43">
        <v>200</v>
      </c>
      <c r="G159" s="43">
        <v>3.9</v>
      </c>
      <c r="H159" s="43">
        <v>2.9</v>
      </c>
      <c r="I159" s="43">
        <v>11.2</v>
      </c>
      <c r="J159" s="43">
        <v>86</v>
      </c>
      <c r="K159" s="44" t="s">
        <v>69</v>
      </c>
      <c r="L159" s="43">
        <v>11.53</v>
      </c>
    </row>
    <row r="160" spans="1:12" ht="14.4" x14ac:dyDescent="0.3">
      <c r="A160" s="23"/>
      <c r="B160" s="15"/>
      <c r="C160" s="11"/>
      <c r="D160" s="7" t="s">
        <v>44</v>
      </c>
      <c r="E160" s="42" t="s">
        <v>45</v>
      </c>
      <c r="F160" s="43">
        <v>45</v>
      </c>
      <c r="G160" s="43">
        <v>3.4</v>
      </c>
      <c r="H160" s="43">
        <v>0.4</v>
      </c>
      <c r="I160" s="43">
        <v>22.1</v>
      </c>
      <c r="J160" s="43">
        <v>105.5</v>
      </c>
      <c r="K160" s="44" t="s">
        <v>104</v>
      </c>
      <c r="L160" s="43">
        <v>2.66</v>
      </c>
    </row>
    <row r="161" spans="1:12" ht="14.4" x14ac:dyDescent="0.3">
      <c r="A161" s="23"/>
      <c r="B161" s="15"/>
      <c r="C161" s="11"/>
      <c r="D161" s="7" t="s">
        <v>46</v>
      </c>
      <c r="E161" s="42" t="s">
        <v>47</v>
      </c>
      <c r="F161" s="43">
        <v>25</v>
      </c>
      <c r="G161" s="43">
        <v>1.7</v>
      </c>
      <c r="H161" s="43">
        <v>0.3</v>
      </c>
      <c r="I161" s="43">
        <v>9.9</v>
      </c>
      <c r="J161" s="43">
        <v>48.9</v>
      </c>
      <c r="K161" s="44" t="s">
        <v>104</v>
      </c>
      <c r="L161" s="43">
        <v>1.45</v>
      </c>
    </row>
    <row r="162" spans="1:12" ht="14.4" x14ac:dyDescent="0.3">
      <c r="A162" s="23"/>
      <c r="B162" s="15"/>
      <c r="C162" s="11"/>
      <c r="D162" s="7"/>
      <c r="E162" s="42" t="s">
        <v>40</v>
      </c>
      <c r="F162" s="43">
        <v>15</v>
      </c>
      <c r="G162" s="43">
        <v>3.5</v>
      </c>
      <c r="H162" s="43">
        <v>4.4000000000000004</v>
      </c>
      <c r="I162" s="43">
        <v>0</v>
      </c>
      <c r="J162" s="43">
        <v>53.7</v>
      </c>
      <c r="K162" s="44" t="s">
        <v>41</v>
      </c>
      <c r="L162" s="43">
        <v>12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535</v>
      </c>
      <c r="G165" s="19">
        <f t="shared" ref="G165:J165" si="78">SUM(G158:G164)</f>
        <v>29.999999999999996</v>
      </c>
      <c r="H165" s="19">
        <f t="shared" si="78"/>
        <v>18.300000000000004</v>
      </c>
      <c r="I165" s="19">
        <f t="shared" si="78"/>
        <v>75.800000000000011</v>
      </c>
      <c r="J165" s="19">
        <f t="shared" si="78"/>
        <v>587.1</v>
      </c>
      <c r="K165" s="25"/>
      <c r="L165" s="19">
        <f t="shared" ref="L165" si="79">SUM(L158:L164)</f>
        <v>67.95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535</v>
      </c>
      <c r="G176" s="32">
        <f t="shared" ref="G176" si="82">G165+G175</f>
        <v>29.999999999999996</v>
      </c>
      <c r="H176" s="32">
        <f t="shared" ref="H176" si="83">H165+H175</f>
        <v>18.300000000000004</v>
      </c>
      <c r="I176" s="32">
        <f t="shared" ref="I176" si="84">I165+I175</f>
        <v>75.800000000000011</v>
      </c>
      <c r="J176" s="32">
        <f t="shared" ref="J176:L176" si="85">J165+J175</f>
        <v>587.1</v>
      </c>
      <c r="K176" s="32"/>
      <c r="L176" s="32">
        <f t="shared" si="85"/>
        <v>67.95</v>
      </c>
    </row>
    <row r="177" spans="1:12" ht="39.6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>
        <v>270</v>
      </c>
      <c r="G177" s="40">
        <v>181.3</v>
      </c>
      <c r="H177" s="40">
        <v>12.4</v>
      </c>
      <c r="I177" s="40">
        <v>50.8</v>
      </c>
      <c r="J177" s="40">
        <v>421.2</v>
      </c>
      <c r="K177" s="41" t="s">
        <v>99</v>
      </c>
      <c r="L177" s="40">
        <v>39.64</v>
      </c>
    </row>
    <row r="178" spans="1:12" ht="14.4" x14ac:dyDescent="0.3">
      <c r="A178" s="23"/>
      <c r="B178" s="15"/>
      <c r="C178" s="11"/>
      <c r="D178" s="6" t="s">
        <v>66</v>
      </c>
      <c r="E178" s="42" t="s">
        <v>59</v>
      </c>
      <c r="F178" s="43">
        <v>200</v>
      </c>
      <c r="G178" s="43">
        <v>1.6</v>
      </c>
      <c r="H178" s="43">
        <v>1.1000000000000001</v>
      </c>
      <c r="I178" s="43">
        <v>8.6</v>
      </c>
      <c r="J178" s="43">
        <v>50.9</v>
      </c>
      <c r="K178" s="44" t="s">
        <v>60</v>
      </c>
      <c r="L178" s="43">
        <v>6.16</v>
      </c>
    </row>
    <row r="179" spans="1:12" ht="14.4" x14ac:dyDescent="0.3">
      <c r="A179" s="23"/>
      <c r="B179" s="15"/>
      <c r="C179" s="11"/>
      <c r="D179" s="7" t="s">
        <v>44</v>
      </c>
      <c r="E179" s="42" t="s">
        <v>45</v>
      </c>
      <c r="F179" s="43">
        <v>45</v>
      </c>
      <c r="G179" s="43">
        <v>3.4</v>
      </c>
      <c r="H179" s="43">
        <v>0.4</v>
      </c>
      <c r="I179" s="43">
        <v>22.1</v>
      </c>
      <c r="J179" s="43">
        <v>105.5</v>
      </c>
      <c r="K179" s="44" t="s">
        <v>104</v>
      </c>
      <c r="L179" s="43">
        <v>2.66</v>
      </c>
    </row>
    <row r="180" spans="1:12" ht="14.4" x14ac:dyDescent="0.3">
      <c r="A180" s="23"/>
      <c r="B180" s="15"/>
      <c r="C180" s="11"/>
      <c r="D180" s="7" t="s">
        <v>23</v>
      </c>
      <c r="E180" s="42" t="s">
        <v>100</v>
      </c>
      <c r="F180" s="43">
        <v>100</v>
      </c>
      <c r="G180" s="43">
        <v>1.5</v>
      </c>
      <c r="H180" s="43">
        <v>0.5</v>
      </c>
      <c r="I180" s="43">
        <v>21</v>
      </c>
      <c r="J180" s="43">
        <v>94.5</v>
      </c>
      <c r="K180" s="44" t="s">
        <v>104</v>
      </c>
      <c r="L180" s="43">
        <v>19</v>
      </c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615</v>
      </c>
      <c r="G184" s="19">
        <f t="shared" ref="G184:J184" si="86">SUM(G177:G183)</f>
        <v>187.8</v>
      </c>
      <c r="H184" s="19">
        <f t="shared" si="86"/>
        <v>14.4</v>
      </c>
      <c r="I184" s="19">
        <f t="shared" si="86"/>
        <v>102.5</v>
      </c>
      <c r="J184" s="19">
        <f t="shared" si="86"/>
        <v>672.09999999999991</v>
      </c>
      <c r="K184" s="25"/>
      <c r="L184" s="19">
        <f t="shared" ref="L184" si="87">SUM(L177:L183)</f>
        <v>67.459999999999994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615</v>
      </c>
      <c r="G195" s="32">
        <f t="shared" ref="G195" si="90">G184+G194</f>
        <v>187.8</v>
      </c>
      <c r="H195" s="32">
        <f t="shared" ref="H195" si="91">H184+H194</f>
        <v>14.4</v>
      </c>
      <c r="I195" s="32">
        <f t="shared" ref="I195" si="92">I184+I194</f>
        <v>102.5</v>
      </c>
      <c r="J195" s="32">
        <f t="shared" ref="J195:L195" si="93">J184+J194</f>
        <v>672.09999999999991</v>
      </c>
      <c r="K195" s="32"/>
      <c r="L195" s="32">
        <f t="shared" si="93"/>
        <v>67.459999999999994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40.450000000000003</v>
      </c>
      <c r="H196" s="34">
        <f t="shared" si="94"/>
        <v>16.57</v>
      </c>
      <c r="I196" s="34">
        <f t="shared" si="94"/>
        <v>76.099999999999994</v>
      </c>
      <c r="J196" s="34">
        <f t="shared" si="94"/>
        <v>551.71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65.063000000000017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mvideo</cp:lastModifiedBy>
  <dcterms:created xsi:type="dcterms:W3CDTF">2022-05-16T14:23:56Z</dcterms:created>
  <dcterms:modified xsi:type="dcterms:W3CDTF">2025-02-23T13:56:23Z</dcterms:modified>
</cp:coreProperties>
</file>